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06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MIN\iCloudDrive\Center for Business Analytics\workshop\analytics_overview\"/>
    </mc:Choice>
  </mc:AlternateContent>
  <bookViews>
    <workbookView xWindow="-35840" yWindow="2880" windowWidth="31160" windowHeight="20720" activeTab="1"/>
  </bookViews>
  <sheets>
    <sheet name="Model" sheetId="2" r:id="rId1"/>
    <sheet name="Answer" sheetId="46" r:id="rId2"/>
  </sheets>
  <definedNames>
    <definedName name="coin_cuttype" localSheetId="0" hidden="1">1</definedName>
    <definedName name="coin_dualtol" localSheetId="0" hidden="1">0.0000001</definedName>
    <definedName name="coin_heurs" localSheetId="0" hidden="1">1</definedName>
    <definedName name="coin_integerpresolve" localSheetId="0" hidden="1">1</definedName>
    <definedName name="coin_presolve1" localSheetId="0" hidden="1">1</definedName>
    <definedName name="coin_primaltol" localSheetId="0" hidden="1">0.0000001</definedName>
    <definedName name="LSGRGeng_RelaxBounds" localSheetId="0" hidden="1">0</definedName>
    <definedName name="solver_acc" localSheetId="0" hidden="1">0.001</definedName>
    <definedName name="solver_adj" localSheetId="0" hidden="1">Model!$B$10:$C$10</definedName>
    <definedName name="solver_adj_ob" localSheetId="0" hidden="1">1</definedName>
    <definedName name="solver_ars" localSheetId="0" hidden="1">1</definedName>
    <definedName name="solver_cha" localSheetId="0" hidden="1">0</definedName>
    <definedName name="solver_chc1" localSheetId="0" hidden="1">0</definedName>
    <definedName name="solver_chc2" localSheetId="0" hidden="1">0</definedName>
    <definedName name="solver_chn" localSheetId="0" hidden="1">4</definedName>
    <definedName name="solver_chp1" localSheetId="0" hidden="1">0</definedName>
    <definedName name="solver_chp2" localSheetId="0" hidden="1">0</definedName>
    <definedName name="solver_cht" localSheetId="0" hidden="1">0</definedName>
    <definedName name="solver_cir1" localSheetId="0" hidden="1">1</definedName>
    <definedName name="solver_cir2" localSheetId="0" hidden="1">1</definedName>
    <definedName name="solver_con" localSheetId="0" hidden="1">" "</definedName>
    <definedName name="solver_con1" localSheetId="0" hidden="1">" "</definedName>
    <definedName name="solver_con2" localSheetId="0" hidden="1">" "</definedName>
    <definedName name="solver_corr" hidden="1">1</definedName>
    <definedName name="solver_ctp1" hidden="1">0</definedName>
    <definedName name="solver_ctp2" hidden="1">0</definedName>
    <definedName name="solver_cvg" localSheetId="0" hidden="1">0.0001</definedName>
    <definedName name="solver_dia" localSheetId="0" hidden="1">5</definedName>
    <definedName name="solver_disp" hidden="1">0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eval" hidden="1">0</definedName>
    <definedName name="solver_fea" localSheetId="0" hidden="1">0.000001</definedName>
    <definedName name="solver_fns" localSheetId="0" hidden="1">0</definedName>
    <definedName name="solver_gap" localSheetId="0" hidden="1">0.000001</definedName>
    <definedName name="solver_glb" localSheetId="0" hidden="1">-1E+30</definedName>
    <definedName name="solver_gub" localSheetId="0" hidden="1">1E+30</definedName>
    <definedName name="solver_iao" localSheetId="0" hidden="1">0</definedName>
    <definedName name="solver_inc" localSheetId="0" hidden="1">0</definedName>
    <definedName name="solver_int" localSheetId="0" hidden="1">1</definedName>
    <definedName name="solver_ipd" localSheetId="0" hidden="1">3</definedName>
    <definedName name="solver_ipi" localSheetId="0" hidden="1">1</definedName>
    <definedName name="solver_ips" localSheetId="0" hidden="1">0.99</definedName>
    <definedName name="solver_irs" localSheetId="0" hidden="1">0</definedName>
    <definedName name="solver_ism" localSheetId="0" hidden="1">0</definedName>
    <definedName name="solver_itr" localSheetId="0" hidden="1">100</definedName>
    <definedName name="solver_lcens" hidden="1">-1E+30</definedName>
    <definedName name="solver_lcut" hidden="1">-1E+30</definedName>
    <definedName name="solver_legacy" localSheetId="0" hidden="1">1</definedName>
    <definedName name="solver_lhs_ob1" localSheetId="0" hidden="1">0</definedName>
    <definedName name="solver_lhs_ob2" localSheetId="0" hidden="1">0</definedName>
    <definedName name="solver_lhs1" localSheetId="0" hidden="1">Model!$D$13</definedName>
    <definedName name="solver_lhs2" localSheetId="0" hidden="1">Model!$D$14</definedName>
    <definedName name="solver_lin" localSheetId="0" hidden="1">1</definedName>
    <definedName name="solver_loc" localSheetId="0" hidden="1">4</definedName>
    <definedName name="solver_log" localSheetId="0" hidden="1">1</definedName>
    <definedName name="solver_lpp" localSheetId="0" hidden="1">0</definedName>
    <definedName name="solver_lpt" localSheetId="0" hidden="1">0</definedName>
    <definedName name="solver_lva" localSheetId="0" hidden="1">0</definedName>
    <definedName name="solver_mda" localSheetId="0" hidden="1">4</definedName>
    <definedName name="solver_met" localSheetId="0" hidden="1">1</definedName>
    <definedName name="solver_mip" localSheetId="0" hidden="1">2147483647</definedName>
    <definedName name="solver_mni" localSheetId="0" hidden="1">30</definedName>
    <definedName name="solver_mod" localSheetId="0" hidden="1">3</definedName>
    <definedName name="solver_mrt" localSheetId="0" hidden="1">0.075</definedName>
    <definedName name="solver_msl" localSheetId="0" hidden="1">0</definedName>
    <definedName name="solver_neg" localSheetId="0" hidden="1">1</definedName>
    <definedName name="solver_nod" localSheetId="0" hidden="1">2147483647</definedName>
    <definedName name="solver_nsim" hidden="1">1</definedName>
    <definedName name="solver_nssim" hidden="1">-1</definedName>
    <definedName name="solver_ntr" localSheetId="0" hidden="1">2</definedName>
    <definedName name="solver_ntri" hidden="1">1000</definedName>
    <definedName name="solver_num" localSheetId="0" hidden="1">2</definedName>
    <definedName name="solver_nwt" localSheetId="0" hidden="1">1</definedName>
    <definedName name="solver_obc" localSheetId="0" hidden="1">0</definedName>
    <definedName name="solver_obp" localSheetId="0" hidden="1">0</definedName>
    <definedName name="solver_opt" localSheetId="0" hidden="1">Model!$A$17</definedName>
    <definedName name="solver_opt_ob" localSheetId="0" hidden="1">1</definedName>
    <definedName name="solver_pre" localSheetId="0" hidden="1">0.000001</definedName>
    <definedName name="solver_psi" localSheetId="0" hidden="1">0</definedName>
    <definedName name="solver_rbv" localSheetId="0" hidden="1">1</definedName>
    <definedName name="solver_rdp" localSheetId="0" hidden="1">0</definedName>
    <definedName name="solver_reco1" localSheetId="0" hidden="1">0</definedName>
    <definedName name="solver_reco2" localSheetId="0" hidden="1">0</definedName>
    <definedName name="solver_rel1" localSheetId="0" hidden="1">1</definedName>
    <definedName name="solver_rel2" localSheetId="0" hidden="1">3</definedName>
    <definedName name="solver_rep" localSheetId="0" hidden="1">0</definedName>
    <definedName name="solver_res" localSheetId="0" hidden="1">0.05</definedName>
    <definedName name="solver_rgen" hidden="1">1</definedName>
    <definedName name="solver_rhs1" localSheetId="0" hidden="1">Model!$F$13</definedName>
    <definedName name="solver_rhs2" localSheetId="0" hidden="1">Model!$F$14</definedName>
    <definedName name="solver_rlx" localSheetId="0" hidden="1">0</definedName>
    <definedName name="solver_rsmp" hidden="1">2</definedName>
    <definedName name="solver_rtr" localSheetId="0" hidden="1">0</definedName>
    <definedName name="solver_rxc1" localSheetId="0" hidden="1">1</definedName>
    <definedName name="solver_rxc2" localSheetId="0" hidden="1">1</definedName>
    <definedName name="solver_rxv" localSheetId="0" hidden="1">1</definedName>
    <definedName name="solver_scl" localSheetId="0" hidden="1">0</definedName>
    <definedName name="solver_seed" hidden="1">0</definedName>
    <definedName name="solver_sel" localSheetId="0" hidden="1">1</definedName>
    <definedName name="solver_sho" localSheetId="0" hidden="1">0</definedName>
    <definedName name="solver_slv" localSheetId="0" hidden="1">0</definedName>
    <definedName name="solver_slvu" localSheetId="0" hidden="1">0</definedName>
    <definedName name="solver_soc" localSheetId="0" hidden="1">0</definedName>
    <definedName name="solver_ssz" localSheetId="0" hidden="1">0</definedName>
    <definedName name="solver_sta" localSheetId="0" hidden="1">0</definedName>
    <definedName name="solver_strm" hidden="1">0</definedName>
    <definedName name="solver_tim" localSheetId="0" hidden="1">100</definedName>
    <definedName name="solver_tms" localSheetId="0" hidden="1">0</definedName>
    <definedName name="solver_tol" localSheetId="0" hidden="1">0.05</definedName>
    <definedName name="solver_typ" localSheetId="0" hidden="1">1</definedName>
    <definedName name="solver_ubigm" localSheetId="0" hidden="1">1000000</definedName>
    <definedName name="solver_ucens" hidden="1">1E+30</definedName>
    <definedName name="solver_ucut" hidden="1">1E+30</definedName>
    <definedName name="solver_umod" localSheetId="0" hidden="1">1</definedName>
    <definedName name="solver_urs" localSheetId="0" hidden="1">0</definedName>
    <definedName name="solver_val" localSheetId="0" hidden="1">0</definedName>
    <definedName name="solver_var" localSheetId="0" hidden="1">" "</definedName>
    <definedName name="solver_ver" localSheetId="0" hidden="1">3</definedName>
    <definedName name="solver_vir" localSheetId="0" hidden="1">1</definedName>
    <definedName name="solver_vol" localSheetId="0" hidden="1">0</definedName>
    <definedName name="solver_vst" localSheetId="0" hidden="1">0</definedName>
  </definedName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4" i="2" l="1"/>
  <c r="D13" i="2"/>
  <c r="A17" i="2"/>
</calcChain>
</file>

<file path=xl/sharedStrings.xml><?xml version="1.0" encoding="utf-8"?>
<sst xmlns="http://schemas.openxmlformats.org/spreadsheetml/2006/main" count="81" uniqueCount="56">
  <si>
    <t>Decision Variables:</t>
  </si>
  <si>
    <t>Objective:</t>
  </si>
  <si>
    <t>Constraints:</t>
  </si>
  <si>
    <t>&lt;=</t>
  </si>
  <si>
    <t>Maximize Exposure</t>
  </si>
  <si>
    <t>Limited Budget of $25,000</t>
  </si>
  <si>
    <t>Unit Exposure</t>
  </si>
  <si>
    <t>TOTAL EXPOSURE</t>
  </si>
  <si>
    <t>TV allocation should be at least 70%</t>
  </si>
  <si>
    <t>Radio</t>
  </si>
  <si>
    <t>TV</t>
  </si>
  <si>
    <t>&gt;=</t>
  </si>
  <si>
    <t>Budget</t>
  </si>
  <si>
    <t>Cell</t>
  </si>
  <si>
    <t>Name</t>
  </si>
  <si>
    <t>Original Value</t>
  </si>
  <si>
    <t>Final Value</t>
  </si>
  <si>
    <t>Constraints</t>
  </si>
  <si>
    <t>Cell Value</t>
  </si>
  <si>
    <t>Formula</t>
  </si>
  <si>
    <t>Status</t>
  </si>
  <si>
    <t>Slack</t>
  </si>
  <si>
    <t>Binding</t>
  </si>
  <si>
    <t>400 R + 2000 T &lt;= 25000</t>
  </si>
  <si>
    <t>T &gt;= 0.7 ( R + T)</t>
  </si>
  <si>
    <t>R, T &gt;= 0</t>
  </si>
  <si>
    <t>How many minutes of each type of ad should be purchased (R radio, T TV)</t>
  </si>
  <si>
    <t>Microsoft Excel 15.0 Answer Report</t>
  </si>
  <si>
    <t>Result: Solver found a solution.  All constraints and optimality conditions are satisfied.</t>
  </si>
  <si>
    <t>Engine: Standard LP/Quadratic</t>
  </si>
  <si>
    <t>Solution Time: 00 Seconds</t>
  </si>
  <si>
    <t>Iterations: 0</t>
  </si>
  <si>
    <t>Subproblems: 0</t>
  </si>
  <si>
    <t>Incumbent Solutions: 0</t>
  </si>
  <si>
    <t>Objective Cell (Max)</t>
  </si>
  <si>
    <t>Decision Variable Cells</t>
  </si>
  <si>
    <t>Type</t>
  </si>
  <si>
    <t>Normal</t>
  </si>
  <si>
    <t>Minutes</t>
  </si>
  <si>
    <t>Objective</t>
  </si>
  <si>
    <t>Minutes Radio</t>
  </si>
  <si>
    <t>Minutes TV</t>
  </si>
  <si>
    <t>$D$14</t>
  </si>
  <si>
    <t>$D$13</t>
  </si>
  <si>
    <t>Max 350 R + 800 T</t>
  </si>
  <si>
    <t>Nonnegativity</t>
  </si>
  <si>
    <t>TV Requirement</t>
  </si>
  <si>
    <t>ColPal Products</t>
  </si>
  <si>
    <t>Worksheet: [Evans 2E Ch13 Solutions.xlsx]13.2 and 6</t>
  </si>
  <si>
    <t>$A$17</t>
  </si>
  <si>
    <t>$B$10</t>
  </si>
  <si>
    <t>$C$10</t>
  </si>
  <si>
    <t>$D$13&lt;=$F$13</t>
  </si>
  <si>
    <t>$D$14&gt;=$F$14</t>
  </si>
  <si>
    <t>2 Decision Variables</t>
  </si>
  <si>
    <t>Report Created: 3/11/2017 8:27:46 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</si>
</sst>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indexed="18"/>
      <name val="Calibri"/>
      <family val="2"/>
      <scheme val="minor"/>
    </font>
    <font>
      <b/>
      <sz val="11"/>
      <color rgb="FFFF0000"/>
      <name val="Arial"/>
      <family val="2"/>
    </font>
    <font>
      <sz val="10"/>
      <name val="Arial"/>
      <family val="2"/>
    </font>
    <font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0" fillId="0" borderId="2" xfId="0" applyFill="1" applyBorder="1" applyAlignment="1"/>
    <xf numFmtId="0" fontId="0" fillId="0" borderId="3" xfId="0" applyFill="1" applyBorder="1" applyAlignment="1"/>
    <xf numFmtId="43" fontId="0" fillId="0" borderId="3" xfId="0" applyNumberFormat="1" applyFill="1" applyBorder="1" applyAlignment="1"/>
    <xf numFmtId="43" fontId="0" fillId="0" borderId="2" xfId="0" applyNumberFormat="1" applyFill="1" applyBorder="1" applyAlignment="1"/>
    <xf numFmtId="0" fontId="0" fillId="0" borderId="2" xfId="0" applyNumberFormat="1" applyFill="1" applyBorder="1" applyAlignment="1"/>
    <xf numFmtId="44" fontId="0" fillId="0" borderId="3" xfId="0" applyNumberFormat="1" applyFill="1" applyBorder="1" applyAlignme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43" fontId="5" fillId="0" borderId="0" xfId="1" applyFont="1"/>
    <xf numFmtId="43" fontId="6" fillId="0" borderId="0" xfId="1" applyFont="1"/>
    <xf numFmtId="44" fontId="5" fillId="0" borderId="0" xfId="2" applyFont="1"/>
    <xf numFmtId="0" fontId="7" fillId="0" borderId="0" xfId="0" applyFont="1" applyAlignment="1">
      <alignment horizontal="center"/>
    </xf>
    <xf numFmtId="44" fontId="5" fillId="0" borderId="0" xfId="2" applyFont="1" applyFill="1"/>
    <xf numFmtId="0" fontId="5" fillId="0" borderId="0" xfId="0" applyFont="1" applyFill="1"/>
    <xf numFmtId="0" fontId="5" fillId="0" borderId="0" xfId="0" applyFont="1" applyAlignment="1">
      <alignment horizontal="center"/>
    </xf>
    <xf numFmtId="0" fontId="5" fillId="3" borderId="0" xfId="0" applyFont="1" applyFill="1"/>
    <xf numFmtId="0" fontId="8" fillId="0" borderId="1" xfId="0" applyFont="1" applyFill="1" applyBorder="1" applyAlignment="1">
      <alignment horizontal="center"/>
    </xf>
    <xf numFmtId="164" fontId="5" fillId="0" borderId="0" xfId="1" applyNumberFormat="1" applyFont="1"/>
    <xf numFmtId="0" fontId="9" fillId="0" borderId="0" xfId="0" applyFont="1"/>
    <xf numFmtId="0" fontId="7" fillId="0" borderId="0" xfId="0" applyFont="1"/>
    <xf numFmtId="165" fontId="5" fillId="3" borderId="0" xfId="1" applyNumberFormat="1" applyFont="1" applyFill="1"/>
    <xf numFmtId="164" fontId="5" fillId="0" borderId="0" xfId="1" applyNumberFormat="1" applyFont="1" applyFill="1"/>
    <xf numFmtId="165" fontId="0" fillId="0" borderId="0" xfId="0" applyNumberFormat="1"/>
    <xf numFmtId="166" fontId="5" fillId="0" borderId="0" xfId="2" applyNumberFormat="1" applyFont="1" applyFill="1"/>
    <xf numFmtId="2" fontId="5" fillId="2" borderId="0" xfId="1" applyNumberFormat="1" applyFont="1" applyFill="1"/>
    <xf numFmtId="0" fontId="11" fillId="0" borderId="0" xfId="0" applyFont="1"/>
    <xf numFmtId="43" fontId="11" fillId="0" borderId="0" xfId="1" applyFont="1"/>
  </cellXfs>
  <cellStyles count="7">
    <cellStyle name="Comma" xfId="1" builtinId="3"/>
    <cellStyle name="Currency" xfId="2" builtinId="4"/>
    <cellStyle name="Currency 2" xfId="6"/>
    <cellStyle name="Followed Hyperlink" xfId="4" builtinId="9" hidden="1"/>
    <cellStyle name="Hyperlink" xfId="3" builtinId="8" hidden="1"/>
    <cellStyle name="Normal" xfId="0" builtinId="0"/>
    <cellStyle name="Norm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21"/>
  <sheetViews>
    <sheetView workbookViewId="0">
      <selection activeCell="D14" sqref="D14"/>
    </sheetView>
  </sheetViews>
  <sheetFormatPr defaultColWidth="8.81640625" defaultRowHeight="14" x14ac:dyDescent="0.3"/>
  <cols>
    <col min="1" max="1" width="20.81640625" style="8" bestFit="1" customWidth="1"/>
    <col min="2" max="2" width="18.6328125" style="8" bestFit="1" customWidth="1"/>
    <col min="3" max="3" width="12.6328125" style="8" customWidth="1"/>
    <col min="4" max="4" width="13.36328125" style="8" bestFit="1" customWidth="1"/>
    <col min="5" max="5" width="12.6328125" style="8" customWidth="1"/>
    <col min="6" max="6" width="23.6328125" style="8" bestFit="1" customWidth="1"/>
    <col min="7" max="7" width="19.1796875" style="8" customWidth="1"/>
    <col min="8" max="9" width="8.81640625" style="8"/>
    <col min="10" max="10" width="13.81640625" style="8" bestFit="1" customWidth="1"/>
    <col min="11" max="16384" width="8.81640625" style="8"/>
  </cols>
  <sheetData>
    <row r="1" spans="1:10" x14ac:dyDescent="0.3">
      <c r="A1" s="9" t="s">
        <v>47</v>
      </c>
    </row>
    <row r="3" spans="1:10" x14ac:dyDescent="0.3">
      <c r="B3" s="9" t="s">
        <v>0</v>
      </c>
      <c r="C3" s="8" t="s">
        <v>26</v>
      </c>
    </row>
    <row r="4" spans="1:10" x14ac:dyDescent="0.3">
      <c r="B4" s="9" t="s">
        <v>1</v>
      </c>
      <c r="C4" s="8" t="s">
        <v>4</v>
      </c>
      <c r="F4" s="18" t="s">
        <v>44</v>
      </c>
    </row>
    <row r="5" spans="1:10" x14ac:dyDescent="0.3">
      <c r="B5" s="9" t="s">
        <v>2</v>
      </c>
      <c r="C5" s="8" t="s">
        <v>5</v>
      </c>
      <c r="F5" s="18" t="s">
        <v>23</v>
      </c>
    </row>
    <row r="6" spans="1:10" x14ac:dyDescent="0.3">
      <c r="C6" s="8" t="s">
        <v>8</v>
      </c>
      <c r="F6" s="18" t="s">
        <v>24</v>
      </c>
    </row>
    <row r="7" spans="1:10" x14ac:dyDescent="0.3">
      <c r="C7" s="8" t="s">
        <v>45</v>
      </c>
      <c r="F7" s="18" t="s">
        <v>25</v>
      </c>
    </row>
    <row r="9" spans="1:10" x14ac:dyDescent="0.3">
      <c r="B9" s="9" t="s">
        <v>9</v>
      </c>
      <c r="C9" s="9" t="s">
        <v>10</v>
      </c>
    </row>
    <row r="10" spans="1:10" ht="14.5" x14ac:dyDescent="0.35">
      <c r="A10" s="10" t="s">
        <v>38</v>
      </c>
      <c r="B10" s="27">
        <v>4.9342105263157894</v>
      </c>
      <c r="C10" s="27">
        <v>11.513157894736842</v>
      </c>
      <c r="D10" s="29" t="s">
        <v>54</v>
      </c>
      <c r="E10" s="11"/>
    </row>
    <row r="11" spans="1:10" x14ac:dyDescent="0.3">
      <c r="A11" s="10" t="s">
        <v>6</v>
      </c>
      <c r="B11" s="24">
        <v>350</v>
      </c>
      <c r="C11" s="24">
        <v>800</v>
      </c>
      <c r="D11" s="20"/>
      <c r="E11" s="20"/>
    </row>
    <row r="12" spans="1:10" x14ac:dyDescent="0.3">
      <c r="A12" s="10"/>
      <c r="B12" s="16"/>
      <c r="C12" s="16"/>
      <c r="J12" s="14"/>
    </row>
    <row r="13" spans="1:10" x14ac:dyDescent="0.3">
      <c r="A13" s="10" t="s">
        <v>12</v>
      </c>
      <c r="B13" s="15">
        <v>400</v>
      </c>
      <c r="C13" s="15">
        <v>2000</v>
      </c>
      <c r="D13" s="13">
        <f>SUMPRODUCT($B$10:$C$10,B13:C13)</f>
        <v>25000</v>
      </c>
      <c r="E13" s="17" t="s">
        <v>3</v>
      </c>
      <c r="F13" s="26">
        <v>25000</v>
      </c>
      <c r="I13" s="21"/>
      <c r="J13" s="22"/>
    </row>
    <row r="14" spans="1:10" x14ac:dyDescent="0.3">
      <c r="A14" s="10" t="s">
        <v>46</v>
      </c>
      <c r="B14" s="16">
        <v>-0.7</v>
      </c>
      <c r="C14" s="16">
        <v>0.3</v>
      </c>
      <c r="D14" s="8">
        <f>SUMPRODUCT($B$10:$C$10,B14:C14)</f>
        <v>4.4408920985006262E-16</v>
      </c>
      <c r="E14" s="17" t="s">
        <v>11</v>
      </c>
      <c r="F14" s="16">
        <v>0</v>
      </c>
      <c r="I14" s="21"/>
      <c r="J14" s="22"/>
    </row>
    <row r="16" spans="1:10" x14ac:dyDescent="0.3">
      <c r="A16" s="12" t="s">
        <v>7</v>
      </c>
    </row>
    <row r="17" spans="1:6" ht="14.5" x14ac:dyDescent="0.35">
      <c r="A17" s="23">
        <f>SUMPRODUCT($B$10:$C$10,B11:C11)</f>
        <v>10937.5</v>
      </c>
      <c r="B17" s="28" t="s">
        <v>39</v>
      </c>
    </row>
    <row r="18" spans="1:6" ht="14.5" thickBot="1" x14ac:dyDescent="0.35"/>
    <row r="19" spans="1:6" ht="15" thickBot="1" x14ac:dyDescent="0.4">
      <c r="A19" s="19" t="s">
        <v>13</v>
      </c>
      <c r="B19" s="19" t="s">
        <v>14</v>
      </c>
      <c r="C19" s="19" t="s">
        <v>18</v>
      </c>
      <c r="D19" s="19" t="s">
        <v>19</v>
      </c>
      <c r="E19" s="19" t="s">
        <v>20</v>
      </c>
      <c r="F19" s="19" t="s">
        <v>21</v>
      </c>
    </row>
    <row r="20" spans="1:6" ht="14.5" x14ac:dyDescent="0.35">
      <c r="A20" s="3" t="s">
        <v>43</v>
      </c>
      <c r="B20" s="3" t="s">
        <v>12</v>
      </c>
      <c r="C20" s="7">
        <v>25000</v>
      </c>
      <c r="D20" s="3" t="s">
        <v>52</v>
      </c>
      <c r="E20" s="3" t="s">
        <v>22</v>
      </c>
      <c r="F20" s="3">
        <v>0</v>
      </c>
    </row>
    <row r="21" spans="1:6" ht="15" thickBot="1" x14ac:dyDescent="0.4">
      <c r="A21" s="2" t="s">
        <v>42</v>
      </c>
      <c r="B21" s="2" t="s">
        <v>46</v>
      </c>
      <c r="C21" s="6">
        <v>4.4408920985006262E-16</v>
      </c>
      <c r="D21" s="2" t="s">
        <v>53</v>
      </c>
      <c r="E21" s="2" t="s">
        <v>22</v>
      </c>
      <c r="F21" s="2"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G25"/>
  <sheetViews>
    <sheetView showGridLines="0" tabSelected="1" workbookViewId="0">
      <selection activeCell="A4" sqref="A4"/>
    </sheetView>
  </sheetViews>
  <sheetFormatPr defaultColWidth="8.81640625" defaultRowHeight="14.5" x14ac:dyDescent="0.35"/>
  <cols>
    <col min="1" max="1" width="2.1796875" customWidth="1"/>
    <col min="2" max="2" width="6.1796875" customWidth="1"/>
    <col min="3" max="3" width="15.36328125" bestFit="1" customWidth="1"/>
    <col min="4" max="4" width="12.453125" bestFit="1" customWidth="1"/>
    <col min="5" max="5" width="13.1796875" bestFit="1" customWidth="1"/>
    <col min="6" max="6" width="7" customWidth="1"/>
    <col min="7" max="7" width="5" customWidth="1"/>
  </cols>
  <sheetData>
    <row r="1" spans="1:5" x14ac:dyDescent="0.35">
      <c r="A1" s="1" t="s">
        <v>27</v>
      </c>
    </row>
    <row r="2" spans="1:5" x14ac:dyDescent="0.35">
      <c r="A2" s="1" t="s">
        <v>48</v>
      </c>
    </row>
    <row r="3" spans="1:5" x14ac:dyDescent="0.35">
      <c r="A3" s="1" t="s">
        <v>55</v>
      </c>
    </row>
    <row r="4" spans="1:5" x14ac:dyDescent="0.35">
      <c r="A4" s="1" t="s">
        <v>28</v>
      </c>
    </row>
    <row r="5" spans="1:5" x14ac:dyDescent="0.35">
      <c r="A5" s="1" t="s">
        <v>29</v>
      </c>
    </row>
    <row r="6" spans="1:5" x14ac:dyDescent="0.35">
      <c r="A6" s="1" t="s">
        <v>30</v>
      </c>
    </row>
    <row r="7" spans="1:5" x14ac:dyDescent="0.35">
      <c r="A7" s="1" t="s">
        <v>31</v>
      </c>
    </row>
    <row r="8" spans="1:5" x14ac:dyDescent="0.35">
      <c r="A8" s="1" t="s">
        <v>32</v>
      </c>
    </row>
    <row r="9" spans="1:5" x14ac:dyDescent="0.35">
      <c r="A9" s="1" t="s">
        <v>33</v>
      </c>
    </row>
    <row r="10" spans="1:5" x14ac:dyDescent="0.35">
      <c r="D10" s="25"/>
      <c r="E10" s="25"/>
    </row>
    <row r="12" spans="1:5" ht="15" thickBot="1" x14ac:dyDescent="0.4">
      <c r="A12" t="s">
        <v>34</v>
      </c>
    </row>
    <row r="13" spans="1:5" ht="15" thickBot="1" x14ac:dyDescent="0.4">
      <c r="B13" s="19" t="s">
        <v>13</v>
      </c>
      <c r="C13" s="19" t="s">
        <v>14</v>
      </c>
      <c r="D13" s="19" t="s">
        <v>15</v>
      </c>
      <c r="E13" s="19" t="s">
        <v>16</v>
      </c>
    </row>
    <row r="14" spans="1:5" ht="15" thickBot="1" x14ac:dyDescent="0.4">
      <c r="B14" s="2" t="s">
        <v>49</v>
      </c>
      <c r="C14" s="2" t="s">
        <v>7</v>
      </c>
      <c r="D14" s="2">
        <v>0</v>
      </c>
      <c r="E14" s="2">
        <v>10937.5</v>
      </c>
    </row>
    <row r="17" spans="1:7" ht="15" thickBot="1" x14ac:dyDescent="0.4">
      <c r="A17" t="s">
        <v>35</v>
      </c>
    </row>
    <row r="18" spans="1:7" ht="15" thickBot="1" x14ac:dyDescent="0.4">
      <c r="B18" s="19" t="s">
        <v>13</v>
      </c>
      <c r="C18" s="19" t="s">
        <v>14</v>
      </c>
      <c r="D18" s="19" t="s">
        <v>15</v>
      </c>
      <c r="E18" s="19" t="s">
        <v>16</v>
      </c>
      <c r="F18" s="19" t="s">
        <v>36</v>
      </c>
    </row>
    <row r="19" spans="1:7" x14ac:dyDescent="0.35">
      <c r="B19" s="3" t="s">
        <v>50</v>
      </c>
      <c r="C19" s="3" t="s">
        <v>40</v>
      </c>
      <c r="D19" s="4">
        <v>0</v>
      </c>
      <c r="E19" s="4">
        <v>4.9342105263157894</v>
      </c>
      <c r="F19" s="3" t="s">
        <v>37</v>
      </c>
    </row>
    <row r="20" spans="1:7" ht="15" thickBot="1" x14ac:dyDescent="0.4">
      <c r="B20" s="2" t="s">
        <v>51</v>
      </c>
      <c r="C20" s="2" t="s">
        <v>41</v>
      </c>
      <c r="D20" s="5">
        <v>0</v>
      </c>
      <c r="E20" s="5">
        <v>11.513157894736842</v>
      </c>
      <c r="F20" s="2" t="s">
        <v>37</v>
      </c>
    </row>
    <row r="22" spans="1:7" ht="15" thickBot="1" x14ac:dyDescent="0.4">
      <c r="A22" t="s">
        <v>17</v>
      </c>
    </row>
    <row r="23" spans="1:7" ht="15" thickBot="1" x14ac:dyDescent="0.4">
      <c r="B23" s="19" t="s">
        <v>13</v>
      </c>
      <c r="C23" s="19" t="s">
        <v>14</v>
      </c>
      <c r="D23" s="19" t="s">
        <v>18</v>
      </c>
      <c r="E23" s="19" t="s">
        <v>19</v>
      </c>
      <c r="F23" s="19" t="s">
        <v>20</v>
      </c>
      <c r="G23" s="19" t="s">
        <v>21</v>
      </c>
    </row>
    <row r="24" spans="1:7" x14ac:dyDescent="0.35">
      <c r="B24" s="3" t="s">
        <v>43</v>
      </c>
      <c r="C24" s="3" t="s">
        <v>12</v>
      </c>
      <c r="D24" s="7">
        <v>25000</v>
      </c>
      <c r="E24" s="3" t="s">
        <v>52</v>
      </c>
      <c r="F24" s="3" t="s">
        <v>22</v>
      </c>
      <c r="G24" s="3">
        <v>0</v>
      </c>
    </row>
    <row r="25" spans="1:7" ht="15" thickBot="1" x14ac:dyDescent="0.4">
      <c r="B25" s="2" t="s">
        <v>42</v>
      </c>
      <c r="C25" s="2" t="s">
        <v>46</v>
      </c>
      <c r="D25" s="6">
        <v>4.4408920985006262E-16</v>
      </c>
      <c r="E25" s="2" t="s">
        <v>53</v>
      </c>
      <c r="F25" s="2" t="s">
        <v>22</v>
      </c>
      <c r="G25" s="2"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Model</vt:lpstr>
      <vt:lpstr>Answer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Ozgur Ozluk</dc:creator>
  <cp:lastModifiedBy>USER</cp:lastModifiedBy>
  <cp:lastPrinted>2012-03-20T21:42:05Z</cp:lastPrinted>
  <dcterms:created xsi:type="dcterms:W3CDTF">2012-01-12T20:31:14Z</dcterms:created>
  <dcterms:modified xsi:type="dcterms:W3CDTF">2017-06-06T17:14:39Z</dcterms:modified>
</cp:coreProperties>
</file>